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40" yWindow="1420" windowWidth="32760" windowHeight="20360" activeTab="0"/>
  </bookViews>
  <sheets>
    <sheet name="Sheet1" sheetId="1" r:id="rId1"/>
    <sheet name="Sheet2" sheetId="2" r:id="rId2"/>
    <sheet name="Sheet3" sheetId="3" r:id="rId3"/>
  </sheets>
  <definedNames>
    <definedName name="_xlnm.Print_Area" localSheetId="0">'Sheet1'!$A$1:$H$95</definedName>
  </definedNames>
  <calcPr fullCalcOnLoad="1"/>
</workbook>
</file>

<file path=xl/sharedStrings.xml><?xml version="1.0" encoding="utf-8"?>
<sst xmlns="http://schemas.openxmlformats.org/spreadsheetml/2006/main" count="60" uniqueCount="57">
  <si>
    <t>City</t>
  </si>
  <si>
    <t>St</t>
  </si>
  <si>
    <t>Zip</t>
  </si>
  <si>
    <t>DATA FOR CERTIFICATES AND JOURNAL SUBSCRIPTION</t>
  </si>
  <si>
    <t>Name exactly as it is to appear on the certificate</t>
  </si>
  <si>
    <t>FirstNm MI.</t>
  </si>
  <si>
    <t>LastName</t>
  </si>
  <si>
    <t>Street Address</t>
  </si>
  <si>
    <t xml:space="preserve">                                                                        Grand Total:</t>
  </si>
  <si>
    <r>
      <t>Permanent address</t>
    </r>
    <r>
      <rPr>
        <i/>
        <sz val="11"/>
        <color indexed="8"/>
        <rFont val="Arial"/>
        <family val="2"/>
      </rPr>
      <t xml:space="preserve"> where our Pi Mu Epsilon Journal will find this member for the next year.  </t>
    </r>
  </si>
  <si>
    <t>Email Address</t>
  </si>
  <si>
    <t>Number of Memberships</t>
  </si>
  <si>
    <t># of PME Constitutions ($1)</t>
  </si>
  <si>
    <t># of Chapter Rollbooks ($35)</t>
  </si>
  <si>
    <t>Advisor Name</t>
  </si>
  <si>
    <t>Advisor Email</t>
  </si>
  <si>
    <t>New Advisor Y/N ?</t>
  </si>
  <si>
    <t>Chapter (e.g. Michigan Delta)</t>
  </si>
  <si>
    <t>secretary-treasurer@pme-math.org</t>
  </si>
  <si>
    <t>Payment: Check or Paypal?</t>
  </si>
  <si>
    <t>Upcoming Induction Date
(Approximate if date not known.)</t>
  </si>
  <si>
    <r>
      <t xml:space="preserve">Optional Installation Package </t>
    </r>
    <r>
      <rPr>
        <b/>
        <u val="single"/>
        <sz val="11"/>
        <rFont val="Arial"/>
        <family val="2"/>
      </rPr>
      <t>(For new Chapters Only!!!</t>
    </r>
    <r>
      <rPr>
        <b/>
        <sz val="11"/>
        <rFont val="Arial"/>
        <family val="2"/>
      </rPr>
      <t>) Includes charter fee, roll book, banner, one cord, and one pin --Enter $150</t>
    </r>
  </si>
  <si>
    <t># of Polo Shirts ($35)</t>
  </si>
  <si>
    <t># of PME Banners ($75)</t>
  </si>
  <si>
    <t># of Charters ($75)</t>
  </si>
  <si>
    <t>Polo Shirt Sizes Men's White (#L,#XL)</t>
  </si>
  <si>
    <t>Polo Shirt Sizes Men's Purple (#L,#XL)</t>
  </si>
  <si>
    <t>Polo Shirt Sizes Women's Purple (#M,#L)</t>
  </si>
  <si>
    <t>Polo Shirt Sizes Women's Lavender (#S,#M,#L)</t>
  </si>
  <si>
    <t># of Society Pins ($20)</t>
  </si>
  <si>
    <t>Foreign Address Example</t>
  </si>
  <si>
    <t>Johnson</t>
  </si>
  <si>
    <t>123 South Avenue</t>
  </si>
  <si>
    <t>Anywhere</t>
  </si>
  <si>
    <t>CA</t>
  </si>
  <si>
    <t>John J.</t>
  </si>
  <si>
    <t>Cristina</t>
  </si>
  <si>
    <t>Cruz</t>
  </si>
  <si>
    <t>Apartado 3068</t>
  </si>
  <si>
    <t>46807 Puerto Vallarta Jalisco</t>
  </si>
  <si>
    <t>Mexico</t>
  </si>
  <si>
    <t>US Address Example</t>
  </si>
  <si>
    <t>For orders of more than 60 students, please complete a second form. Email forms to pimuepsilonenrollments@gmail.com</t>
  </si>
  <si>
    <t>Zip (or foreign country)</t>
  </si>
  <si>
    <t>School name</t>
  </si>
  <si>
    <t>Street address* (for shipping)</t>
  </si>
  <si>
    <t>[Choose Paypal if you want to pay with a credit or debit card.]</t>
  </si>
  <si>
    <t>Today's date</t>
  </si>
  <si>
    <t>State any special handling or shipping instructions in the box below.  For rush delivery, the street address of your school above and your office phone number are required by our delivery service; include your phone number below if you requested rush delivery.</t>
  </si>
  <si>
    <t>Shirt Sizes Mens (#S,#M,#L,#XL,#2XL,#3XL)</t>
  </si>
  <si>
    <r>
      <t xml:space="preserve">Your form will not be processed if yellow cells are left blank. Dark blue cell quantities are computed </t>
    </r>
    <r>
      <rPr>
        <b/>
        <u val="single"/>
        <sz val="14"/>
        <rFont val="Arial"/>
        <family val="2"/>
      </rPr>
      <t>automatically</t>
    </r>
    <r>
      <rPr>
        <b/>
        <sz val="14"/>
        <rFont val="Arial"/>
        <family val="2"/>
      </rPr>
      <t>.</t>
    </r>
  </si>
  <si>
    <t>Shirt Sizes Womens (#S,#M,#L,#XL)</t>
  </si>
  <si>
    <t># of Honor Cords ($20)</t>
  </si>
  <si>
    <t># of T-shirts ($20)</t>
  </si>
  <si>
    <r>
      <t xml:space="preserve">Merchandise for chapters and new and other members 
(See http://www.pme-math.org/membership/merchandise_order_form.html for merchandise photos and description.)
Indicate </t>
    </r>
    <r>
      <rPr>
        <b/>
        <u val="single"/>
        <sz val="11"/>
        <color indexed="8"/>
        <rFont val="Arial"/>
        <family val="2"/>
      </rPr>
      <t>number</t>
    </r>
    <r>
      <rPr>
        <b/>
        <sz val="11"/>
        <color indexed="8"/>
        <rFont val="Arial"/>
        <family val="2"/>
      </rPr>
      <t xml:space="preserve"> of each item in cells below/right. Total amount due is computed automatically.      </t>
    </r>
  </si>
  <si>
    <t>Membership Enrollment Form (revised 8/8/2022)</t>
  </si>
  <si>
    <t>Expedited Shipping of Certificates ONLY:
7-15 Business Days ($30)
2-6 Business Days ($50)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</si>
</sst>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0.000"/>
    <numFmt numFmtId="167" formatCode="0.0000"/>
    <numFmt numFmtId="168" formatCode="0.0"/>
  </numFmts>
  <fonts count="55">
    <font>
      <sz val="10"/>
      <name val="Arial"/>
      <family val="2"/>
    </font>
    <font>
      <sz val="11"/>
      <color indexed="8"/>
      <name val="Calibri"/>
      <family val="2"/>
    </font>
    <font>
      <sz val="14"/>
      <name val="Arial"/>
      <family val="2"/>
    </font>
    <font>
      <u val="single"/>
      <sz val="10"/>
      <color indexed="12"/>
      <name val="Arial"/>
      <family val="2"/>
    </font>
    <font>
      <sz val="8"/>
      <name val="Arial"/>
      <family val="2"/>
    </font>
    <font>
      <b/>
      <u val="single"/>
      <sz val="11"/>
      <color indexed="8"/>
      <name val="Arial"/>
      <family val="2"/>
    </font>
    <font>
      <b/>
      <u val="single"/>
      <sz val="11"/>
      <name val="Arial"/>
      <family val="2"/>
    </font>
    <font>
      <b/>
      <sz val="11"/>
      <name val="Arial"/>
      <family val="2"/>
    </font>
    <font>
      <sz val="11"/>
      <name val="Arial"/>
      <family val="2"/>
    </font>
    <font>
      <b/>
      <sz val="11"/>
      <color indexed="8"/>
      <name val="Arial"/>
      <family val="2"/>
    </font>
    <font>
      <sz val="11"/>
      <color indexed="8"/>
      <name val="Arial"/>
      <family val="2"/>
    </font>
    <font>
      <b/>
      <sz val="14"/>
      <name val="Arial"/>
      <family val="2"/>
    </font>
    <font>
      <i/>
      <sz val="11"/>
      <color indexed="8"/>
      <name val="Arial"/>
      <family val="2"/>
    </font>
    <font>
      <b/>
      <i/>
      <sz val="11"/>
      <color indexed="8"/>
      <name val="Arial"/>
      <family val="2"/>
    </font>
    <font>
      <u val="single"/>
      <sz val="11"/>
      <color indexed="12"/>
      <name val="Arial"/>
      <family val="2"/>
    </font>
    <font>
      <b/>
      <u val="single"/>
      <sz val="14"/>
      <name val="Arial"/>
      <family val="2"/>
    </font>
    <font>
      <b/>
      <sz val="12"/>
      <name val="Arial"/>
      <family val="2"/>
    </font>
    <font>
      <sz val="12"/>
      <name val="Arial"/>
      <family val="2"/>
    </font>
    <font>
      <i/>
      <sz val="11"/>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val="single"/>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Arial"/>
      <family val="2"/>
    </font>
    <font>
      <b/>
      <u val="single"/>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0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style="medium"/>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9">
    <xf numFmtId="0" fontId="0" fillId="0" borderId="0" xfId="0" applyAlignment="1">
      <alignment/>
    </xf>
    <xf numFmtId="0" fontId="8" fillId="0" borderId="0" xfId="0" applyFont="1" applyFill="1" applyAlignment="1">
      <alignment/>
    </xf>
    <xf numFmtId="0" fontId="10" fillId="0" borderId="0" xfId="0" applyFont="1" applyFill="1" applyAlignment="1">
      <alignment/>
    </xf>
    <xf numFmtId="0" fontId="8" fillId="0" borderId="0" xfId="0" applyFont="1" applyFill="1" applyBorder="1" applyAlignment="1">
      <alignment/>
    </xf>
    <xf numFmtId="0" fontId="2" fillId="0" borderId="0" xfId="0" applyFont="1" applyFill="1" applyAlignment="1">
      <alignment/>
    </xf>
    <xf numFmtId="0" fontId="2" fillId="0" borderId="0" xfId="0" applyFont="1" applyFill="1" applyAlignment="1">
      <alignment vertical="center"/>
    </xf>
    <xf numFmtId="0" fontId="7" fillId="0" borderId="0" xfId="0" applyFont="1" applyFill="1" applyAlignment="1">
      <alignment vertical="center"/>
    </xf>
    <xf numFmtId="0" fontId="7" fillId="0" borderId="10" xfId="0" applyFont="1" applyFill="1" applyBorder="1" applyAlignment="1">
      <alignment wrapText="1"/>
    </xf>
    <xf numFmtId="0" fontId="9" fillId="0" borderId="0" xfId="0" applyFont="1" applyFill="1" applyAlignment="1">
      <alignment/>
    </xf>
    <xf numFmtId="0" fontId="10" fillId="0" borderId="10" xfId="0" applyFont="1" applyFill="1" applyBorder="1" applyAlignment="1">
      <alignment/>
    </xf>
    <xf numFmtId="0" fontId="8" fillId="33" borderId="10" xfId="0" applyFont="1" applyFill="1" applyBorder="1" applyAlignment="1">
      <alignment horizontal="left"/>
    </xf>
    <xf numFmtId="164" fontId="8" fillId="33" borderId="10" xfId="0" applyNumberFormat="1" applyFont="1" applyFill="1" applyBorder="1" applyAlignment="1">
      <alignment horizontal="left"/>
    </xf>
    <xf numFmtId="0" fontId="9" fillId="33" borderId="10" xfId="0" applyFont="1" applyFill="1" applyBorder="1" applyAlignment="1">
      <alignment horizontal="left"/>
    </xf>
    <xf numFmtId="0" fontId="2" fillId="0" borderId="0" xfId="0" applyFont="1" applyFill="1" applyBorder="1" applyAlignment="1">
      <alignment/>
    </xf>
    <xf numFmtId="0" fontId="2"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wrapText="1"/>
    </xf>
    <xf numFmtId="0" fontId="10" fillId="0" borderId="0" xfId="0" applyFont="1" applyFill="1" applyBorder="1" applyAlignment="1">
      <alignment/>
    </xf>
    <xf numFmtId="0" fontId="9" fillId="0" borderId="0" xfId="0" applyFont="1" applyFill="1" applyBorder="1" applyAlignment="1">
      <alignment/>
    </xf>
    <xf numFmtId="0" fontId="9" fillId="33" borderId="0" xfId="0" applyFont="1" applyFill="1" applyBorder="1" applyAlignment="1">
      <alignment horizontal="left"/>
    </xf>
    <xf numFmtId="0" fontId="8" fillId="0" borderId="11" xfId="0" applyFont="1" applyFill="1" applyBorder="1" applyAlignment="1">
      <alignment/>
    </xf>
    <xf numFmtId="0" fontId="7" fillId="0" borderId="12" xfId="0" applyFont="1" applyFill="1" applyBorder="1" applyAlignment="1">
      <alignment wrapText="1"/>
    </xf>
    <xf numFmtId="0" fontId="7" fillId="0" borderId="11" xfId="0" applyFont="1" applyFill="1" applyBorder="1" applyAlignment="1">
      <alignment wrapText="1"/>
    </xf>
    <xf numFmtId="49" fontId="7" fillId="0" borderId="0" xfId="0" applyNumberFormat="1" applyFont="1" applyFill="1" applyBorder="1" applyAlignment="1" applyProtection="1">
      <alignment horizontal="center" wrapText="1"/>
      <protection locked="0"/>
    </xf>
    <xf numFmtId="49" fontId="8" fillId="34" borderId="10" xfId="0" applyNumberFormat="1" applyFont="1" applyFill="1" applyBorder="1" applyAlignment="1" applyProtection="1">
      <alignment horizontal="center" wrapText="1"/>
      <protection locked="0"/>
    </xf>
    <xf numFmtId="49" fontId="8" fillId="0" borderId="0" xfId="0" applyNumberFormat="1" applyFont="1" applyFill="1" applyBorder="1" applyAlignment="1" applyProtection="1">
      <alignment horizontal="center" wrapText="1"/>
      <protection locked="0"/>
    </xf>
    <xf numFmtId="49" fontId="10" fillId="0" borderId="10" xfId="0" applyNumberFormat="1" applyFont="1" applyFill="1" applyBorder="1" applyAlignment="1" applyProtection="1">
      <alignment wrapText="1"/>
      <protection locked="0"/>
    </xf>
    <xf numFmtId="49" fontId="10" fillId="0" borderId="10" xfId="0" applyNumberFormat="1" applyFont="1" applyFill="1" applyBorder="1" applyAlignment="1" applyProtection="1">
      <alignment horizontal="center" wrapText="1"/>
      <protection locked="0"/>
    </xf>
    <xf numFmtId="49" fontId="10" fillId="0" borderId="10" xfId="0" applyNumberFormat="1" applyFont="1" applyFill="1" applyBorder="1" applyAlignment="1" applyProtection="1">
      <alignment horizontal="center" vertical="center" wrapText="1"/>
      <protection locked="0"/>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Alignment="1">
      <alignment/>
    </xf>
    <xf numFmtId="164" fontId="0" fillId="0" borderId="0" xfId="0" applyNumberFormat="1" applyFont="1" applyFill="1" applyAlignment="1">
      <alignment/>
    </xf>
    <xf numFmtId="0" fontId="0" fillId="0" borderId="0" xfId="0" applyFont="1" applyAlignment="1">
      <alignment/>
    </xf>
    <xf numFmtId="0" fontId="0" fillId="0" borderId="0" xfId="0" applyFont="1" applyAlignment="1">
      <alignment horizontal="right"/>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7" fillId="0" borderId="13" xfId="0" applyFont="1" applyFill="1" applyBorder="1" applyAlignment="1">
      <alignment wrapText="1"/>
    </xf>
    <xf numFmtId="0" fontId="7" fillId="0" borderId="14" xfId="0" applyFont="1" applyFill="1" applyBorder="1" applyAlignment="1">
      <alignment horizontal="center" vertical="center" wrapText="1"/>
    </xf>
    <xf numFmtId="0" fontId="9" fillId="0" borderId="0" xfId="0" applyFont="1" applyFill="1" applyBorder="1" applyAlignment="1">
      <alignment vertical="center"/>
    </xf>
    <xf numFmtId="164" fontId="9" fillId="0" borderId="0" xfId="0" applyNumberFormat="1" applyFont="1" applyFill="1" applyBorder="1" applyAlignment="1">
      <alignment vertical="center"/>
    </xf>
    <xf numFmtId="0" fontId="7" fillId="0" borderId="15" xfId="0" applyFont="1" applyBorder="1" applyAlignment="1">
      <alignment vertical="center" wrapText="1"/>
    </xf>
    <xf numFmtId="0" fontId="7" fillId="34" borderId="16" xfId="0" applyFont="1" applyFill="1" applyBorder="1" applyAlignment="1">
      <alignment horizontal="center" wrapText="1"/>
    </xf>
    <xf numFmtId="14" fontId="8" fillId="34" borderId="17" xfId="0" applyNumberFormat="1" applyFont="1" applyFill="1" applyBorder="1" applyAlignment="1" applyProtection="1">
      <alignment horizontal="center"/>
      <protection locked="0"/>
    </xf>
    <xf numFmtId="0" fontId="7" fillId="0" borderId="14" xfId="0" applyFont="1" applyFill="1" applyBorder="1" applyAlignment="1">
      <alignment horizontal="center" wrapText="1"/>
    </xf>
    <xf numFmtId="14" fontId="8" fillId="0" borderId="15" xfId="0" applyNumberFormat="1" applyFont="1" applyFill="1" applyBorder="1" applyAlignment="1" applyProtection="1">
      <alignment horizontal="center"/>
      <protection locked="0"/>
    </xf>
    <xf numFmtId="0" fontId="10" fillId="0" borderId="14" xfId="0" applyFont="1" applyFill="1" applyBorder="1" applyAlignment="1">
      <alignment horizontal="center"/>
    </xf>
    <xf numFmtId="0" fontId="9" fillId="0" borderId="14" xfId="0" applyFont="1" applyFill="1" applyBorder="1" applyAlignment="1">
      <alignment horizontal="center"/>
    </xf>
    <xf numFmtId="0" fontId="7" fillId="33" borderId="16" xfId="0" applyFont="1" applyFill="1" applyBorder="1" applyAlignment="1">
      <alignment horizontal="center"/>
    </xf>
    <xf numFmtId="0" fontId="3" fillId="33" borderId="17" xfId="52" applyFill="1" applyBorder="1" applyAlignment="1" applyProtection="1">
      <alignment horizontal="left"/>
      <protection/>
    </xf>
    <xf numFmtId="1" fontId="10" fillId="0" borderId="16" xfId="0" applyNumberFormat="1" applyFont="1" applyFill="1" applyBorder="1" applyAlignment="1">
      <alignment horizontal="center"/>
    </xf>
    <xf numFmtId="49" fontId="14" fillId="0" borderId="17" xfId="52" applyNumberFormat="1" applyFont="1" applyFill="1" applyBorder="1" applyAlignment="1" applyProtection="1">
      <alignment horizontal="left"/>
      <protection locked="0"/>
    </xf>
    <xf numFmtId="1" fontId="8" fillId="35" borderId="17" xfId="0" applyNumberFormat="1" applyFont="1" applyFill="1" applyBorder="1" applyAlignment="1">
      <alignment/>
    </xf>
    <xf numFmtId="0" fontId="7" fillId="0" borderId="14" xfId="0" applyFont="1" applyFill="1" applyBorder="1" applyAlignment="1">
      <alignment horizontal="right"/>
    </xf>
    <xf numFmtId="1" fontId="8" fillId="0" borderId="17" xfId="0" applyNumberFormat="1" applyFont="1" applyBorder="1" applyAlignment="1">
      <alignment/>
    </xf>
    <xf numFmtId="0" fontId="8" fillId="0" borderId="17" xfId="0" applyFont="1" applyBorder="1" applyAlignment="1">
      <alignment vertical="center"/>
    </xf>
    <xf numFmtId="49" fontId="8" fillId="0" borderId="17" xfId="0" applyNumberFormat="1" applyFont="1" applyBorder="1" applyAlignment="1">
      <alignment horizontal="right"/>
    </xf>
    <xf numFmtId="0" fontId="8" fillId="0" borderId="0" xfId="0" applyFont="1" applyFill="1" applyBorder="1" applyAlignment="1">
      <alignment/>
    </xf>
    <xf numFmtId="165" fontId="8" fillId="0" borderId="17" xfId="0" applyNumberFormat="1" applyFont="1" applyBorder="1" applyAlignment="1">
      <alignment vertical="center"/>
    </xf>
    <xf numFmtId="165" fontId="8" fillId="35" borderId="17" xfId="0" applyNumberFormat="1" applyFont="1" applyFill="1" applyBorder="1" applyAlignment="1">
      <alignment/>
    </xf>
    <xf numFmtId="0" fontId="2" fillId="0" borderId="16" xfId="0" applyFont="1" applyFill="1" applyBorder="1" applyAlignment="1">
      <alignment horizontal="center"/>
    </xf>
    <xf numFmtId="0" fontId="11" fillId="0" borderId="17" xfId="0" applyFont="1" applyFill="1" applyBorder="1" applyAlignment="1">
      <alignment horizontal="left" vertical="center" wrapText="1"/>
    </xf>
    <xf numFmtId="0" fontId="2" fillId="0" borderId="18" xfId="0" applyFont="1" applyFill="1" applyBorder="1" applyAlignment="1">
      <alignment horizontal="center"/>
    </xf>
    <xf numFmtId="0" fontId="11" fillId="0" borderId="19" xfId="0" applyFont="1" applyFill="1" applyBorder="1" applyAlignment="1">
      <alignment horizontal="left" vertical="center" wrapText="1"/>
    </xf>
    <xf numFmtId="0" fontId="0" fillId="0" borderId="20" xfId="0" applyFont="1" applyBorder="1" applyAlignment="1">
      <alignment horizontal="right"/>
    </xf>
    <xf numFmtId="0" fontId="11" fillId="0" borderId="2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7" fillId="6" borderId="22" xfId="0" applyFont="1" applyFill="1" applyBorder="1" applyAlignment="1">
      <alignment/>
    </xf>
    <xf numFmtId="0" fontId="7" fillId="6" borderId="17" xfId="0" applyFont="1" applyFill="1" applyBorder="1" applyAlignment="1">
      <alignment/>
    </xf>
    <xf numFmtId="0" fontId="9" fillId="6" borderId="10" xfId="0" applyFont="1" applyFill="1" applyBorder="1" applyAlignment="1">
      <alignment/>
    </xf>
    <xf numFmtId="164" fontId="9" fillId="6" borderId="10" xfId="0" applyNumberFormat="1" applyFont="1" applyFill="1" applyBorder="1" applyAlignment="1">
      <alignment/>
    </xf>
    <xf numFmtId="0" fontId="9" fillId="6" borderId="17" xfId="0" applyFont="1" applyFill="1" applyBorder="1" applyAlignment="1">
      <alignment/>
    </xf>
    <xf numFmtId="0" fontId="18" fillId="0" borderId="0" xfId="0" applyFont="1" applyFill="1" applyBorder="1" applyAlignment="1">
      <alignment horizontal="left" vertical="center" wrapText="1"/>
    </xf>
    <xf numFmtId="0" fontId="9" fillId="13" borderId="0" xfId="0" applyFont="1" applyFill="1" applyBorder="1" applyAlignment="1">
      <alignment horizontal="left"/>
    </xf>
    <xf numFmtId="0" fontId="9" fillId="13" borderId="23" xfId="0" applyFont="1" applyFill="1" applyBorder="1" applyAlignment="1">
      <alignment horizontal="left"/>
    </xf>
    <xf numFmtId="0" fontId="9" fillId="13" borderId="0" xfId="0" applyFont="1" applyFill="1" applyAlignment="1">
      <alignment/>
    </xf>
    <xf numFmtId="0" fontId="9" fillId="13" borderId="23" xfId="0" applyFont="1" applyFill="1" applyBorder="1" applyAlignment="1">
      <alignment/>
    </xf>
    <xf numFmtId="0" fontId="9" fillId="6" borderId="0" xfId="0" applyFont="1" applyFill="1" applyAlignment="1">
      <alignment/>
    </xf>
    <xf numFmtId="0" fontId="9" fillId="6" borderId="23" xfId="0" applyFont="1" applyFill="1" applyBorder="1" applyAlignment="1">
      <alignment/>
    </xf>
    <xf numFmtId="0" fontId="9" fillId="11" borderId="14" xfId="0" applyFont="1" applyFill="1" applyBorder="1" applyAlignment="1">
      <alignment horizontal="center" vertical="center" wrapText="1"/>
    </xf>
    <xf numFmtId="0" fontId="7" fillId="11" borderId="0" xfId="0" applyFont="1" applyFill="1" applyBorder="1" applyAlignment="1">
      <alignment horizontal="center" vertical="center"/>
    </xf>
    <xf numFmtId="0" fontId="7" fillId="11" borderId="23" xfId="0" applyFont="1" applyFill="1" applyBorder="1" applyAlignment="1">
      <alignment horizontal="center" vertical="center"/>
    </xf>
    <xf numFmtId="0" fontId="8" fillId="13" borderId="0" xfId="0" applyFont="1" applyFill="1" applyBorder="1" applyAlignment="1">
      <alignment horizontal="left"/>
    </xf>
    <xf numFmtId="0" fontId="9" fillId="6" borderId="0" xfId="0" applyFont="1" applyFill="1" applyBorder="1" applyAlignment="1">
      <alignment horizontal="left"/>
    </xf>
    <xf numFmtId="0" fontId="9" fillId="6" borderId="23" xfId="0" applyFont="1" applyFill="1" applyBorder="1" applyAlignment="1">
      <alignment horizontal="left"/>
    </xf>
    <xf numFmtId="0" fontId="6" fillId="0" borderId="14" xfId="0" applyFont="1" applyFill="1" applyBorder="1" applyAlignment="1">
      <alignment horizontal="right"/>
    </xf>
    <xf numFmtId="0" fontId="7" fillId="0" borderId="0" xfId="0" applyFont="1" applyBorder="1" applyAlignment="1">
      <alignment horizontal="right"/>
    </xf>
    <xf numFmtId="0" fontId="7" fillId="13" borderId="0" xfId="0" applyFont="1" applyFill="1" applyBorder="1" applyAlignment="1">
      <alignment horizontal="left"/>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5" fillId="0" borderId="14" xfId="0" applyFont="1" applyFill="1" applyBorder="1" applyAlignment="1">
      <alignment vertical="center" wrapText="1"/>
    </xf>
    <xf numFmtId="0" fontId="6" fillId="0" borderId="0" xfId="0" applyFont="1" applyBorder="1" applyAlignment="1">
      <alignment vertical="center"/>
    </xf>
    <xf numFmtId="0" fontId="6" fillId="0" borderId="14" xfId="0" applyFont="1" applyBorder="1" applyAlignment="1">
      <alignment vertical="center"/>
    </xf>
    <xf numFmtId="49" fontId="8" fillId="6" borderId="24" xfId="0" applyNumberFormat="1" applyFont="1" applyFill="1" applyBorder="1" applyAlignment="1" applyProtection="1">
      <alignment horizontal="left" wrapText="1"/>
      <protection locked="0"/>
    </xf>
    <xf numFmtId="49" fontId="8" fillId="6" borderId="25" xfId="0" applyNumberFormat="1" applyFont="1" applyFill="1" applyBorder="1" applyAlignment="1" applyProtection="1">
      <alignment horizontal="left" wrapText="1"/>
      <protection locked="0"/>
    </xf>
    <xf numFmtId="0" fontId="16" fillId="11" borderId="14" xfId="0" applyFont="1" applyFill="1" applyBorder="1" applyAlignment="1">
      <alignment horizontal="left" vertical="center" wrapText="1"/>
    </xf>
    <xf numFmtId="0" fontId="16" fillId="11" borderId="0" xfId="0" applyFont="1" applyFill="1" applyBorder="1" applyAlignment="1">
      <alignment horizontal="left" vertical="center" wrapText="1"/>
    </xf>
    <xf numFmtId="0" fontId="11" fillId="0" borderId="26" xfId="0" applyFont="1" applyFill="1" applyBorder="1" applyAlignment="1">
      <alignment horizontal="center"/>
    </xf>
    <xf numFmtId="0" fontId="11" fillId="0" borderId="27" xfId="0" applyFont="1" applyFill="1" applyBorder="1" applyAlignment="1">
      <alignment horizontal="center"/>
    </xf>
    <xf numFmtId="0" fontId="11" fillId="0" borderId="28" xfId="0" applyFont="1" applyFill="1" applyBorder="1" applyAlignment="1">
      <alignment horizontal="center"/>
    </xf>
    <xf numFmtId="0" fontId="7" fillId="11" borderId="29" xfId="0" applyFont="1" applyFill="1" applyBorder="1" applyAlignment="1">
      <alignment horizontal="center"/>
    </xf>
    <xf numFmtId="0" fontId="7" fillId="11" borderId="30" xfId="0" applyFont="1" applyFill="1" applyBorder="1" applyAlignment="1">
      <alignment horizontal="center"/>
    </xf>
    <xf numFmtId="0" fontId="7" fillId="11" borderId="31" xfId="0" applyFont="1" applyFill="1" applyBorder="1" applyAlignment="1">
      <alignment horizontal="center"/>
    </xf>
    <xf numFmtId="0" fontId="12" fillId="6" borderId="11" xfId="0" applyFont="1" applyFill="1" applyBorder="1" applyAlignment="1">
      <alignment wrapText="1"/>
    </xf>
    <xf numFmtId="0" fontId="12" fillId="6" borderId="10" xfId="0" applyFont="1" applyFill="1" applyBorder="1" applyAlignment="1">
      <alignment wrapText="1"/>
    </xf>
    <xf numFmtId="0" fontId="13" fillId="6" borderId="11" xfId="0" applyFont="1" applyFill="1" applyBorder="1" applyAlignment="1">
      <alignment wrapText="1"/>
    </xf>
    <xf numFmtId="0" fontId="8" fillId="6" borderId="11" xfId="0" applyFont="1" applyFill="1" applyBorder="1" applyAlignment="1">
      <alignment wrapText="1"/>
    </xf>
    <xf numFmtId="0" fontId="8" fillId="6" borderId="10" xfId="0" applyFont="1" applyFill="1" applyBorder="1" applyAlignment="1">
      <alignment wrapText="1"/>
    </xf>
    <xf numFmtId="0" fontId="12" fillId="0" borderId="14" xfId="0" applyFont="1" applyFill="1" applyBorder="1" applyAlignment="1">
      <alignment horizontal="center"/>
    </xf>
    <xf numFmtId="0" fontId="8" fillId="0" borderId="0" xfId="0" applyFont="1" applyBorder="1" applyAlignment="1">
      <alignment horizontal="center"/>
    </xf>
    <xf numFmtId="0" fontId="8" fillId="0" borderId="15" xfId="0" applyFont="1" applyBorder="1" applyAlignment="1">
      <alignment horizontal="center"/>
    </xf>
    <xf numFmtId="0" fontId="11" fillId="36" borderId="14" xfId="0" applyFont="1" applyFill="1" applyBorder="1" applyAlignment="1">
      <alignment horizontal="center" vertical="center"/>
    </xf>
    <xf numFmtId="0" fontId="11" fillId="36" borderId="0" xfId="0" applyFont="1" applyFill="1" applyBorder="1" applyAlignment="1">
      <alignment horizontal="center" vertical="center"/>
    </xf>
    <xf numFmtId="0" fontId="11" fillId="36" borderId="15" xfId="0" applyFont="1" applyFill="1" applyBorder="1" applyAlignment="1">
      <alignment horizontal="center" vertical="center"/>
    </xf>
    <xf numFmtId="0" fontId="53" fillId="4" borderId="0" xfId="0" applyFont="1" applyFill="1" applyAlignment="1">
      <alignment horizontal="left" wrapText="1"/>
    </xf>
    <xf numFmtId="0" fontId="54" fillId="4" borderId="0" xfId="0" applyFont="1" applyFill="1" applyAlignment="1">
      <alignment horizontal="left" wrapText="1"/>
    </xf>
    <xf numFmtId="0" fontId="54" fillId="4" borderId="23" xfId="0"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y-treasurer@pme-math.org" TargetMode="External" /><Relationship Id="rId2" Type="http://schemas.openxmlformats.org/officeDocument/2006/relationships/hyperlink" Target="mailto:secretary-treasurer@pme-math.org"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V96"/>
  <sheetViews>
    <sheetView tabSelected="1" zoomScalePageLayoutView="0" workbookViewId="0" topLeftCell="A45">
      <selection activeCell="H92" sqref="H92"/>
    </sheetView>
  </sheetViews>
  <sheetFormatPr defaultColWidth="11.57421875" defaultRowHeight="12.75"/>
  <cols>
    <col min="1" max="1" width="23.421875" style="29" customWidth="1"/>
    <col min="2" max="2" width="27.8515625" style="31" customWidth="1"/>
    <col min="3" max="3" width="18.421875" style="31" customWidth="1"/>
    <col min="4" max="4" width="31.28125" style="31" customWidth="1"/>
    <col min="5" max="5" width="14.140625" style="31" customWidth="1"/>
    <col min="6" max="6" width="5.421875" style="31" customWidth="1"/>
    <col min="7" max="7" width="26.7109375" style="32" customWidth="1"/>
    <col min="8" max="8" width="32.7109375" style="33" customWidth="1"/>
    <col min="9" max="16384" width="11.421875" style="30" customWidth="1"/>
  </cols>
  <sheetData>
    <row r="1" spans="1:256" s="4" customFormat="1" ht="18" customHeight="1">
      <c r="A1" s="99" t="s">
        <v>55</v>
      </c>
      <c r="B1" s="100"/>
      <c r="C1" s="100"/>
      <c r="D1" s="100"/>
      <c r="E1" s="100"/>
      <c r="F1" s="100"/>
      <c r="G1" s="100"/>
      <c r="H1" s="101"/>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row>
    <row r="2" spans="1:256" s="5" customFormat="1" ht="33.75" customHeight="1">
      <c r="A2" s="113" t="s">
        <v>50</v>
      </c>
      <c r="B2" s="114"/>
      <c r="C2" s="114"/>
      <c r="D2" s="114"/>
      <c r="E2" s="114"/>
      <c r="F2" s="114"/>
      <c r="G2" s="114"/>
      <c r="H2" s="115"/>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56" s="6" customFormat="1" ht="30">
      <c r="A3" s="38" t="s">
        <v>47</v>
      </c>
      <c r="B3" s="15" t="s">
        <v>17</v>
      </c>
      <c r="C3" s="15" t="s">
        <v>44</v>
      </c>
      <c r="D3" s="15" t="s">
        <v>45</v>
      </c>
      <c r="E3" s="39" t="s">
        <v>0</v>
      </c>
      <c r="F3" s="39" t="s">
        <v>1</v>
      </c>
      <c r="G3" s="40" t="s">
        <v>2</v>
      </c>
      <c r="H3" s="41" t="s">
        <v>20</v>
      </c>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pans="1:9" s="7" customFormat="1" ht="24.75" customHeight="1">
      <c r="A4" s="42"/>
      <c r="B4" s="24"/>
      <c r="C4" s="24"/>
      <c r="D4" s="24"/>
      <c r="E4" s="24"/>
      <c r="F4" s="24"/>
      <c r="G4" s="24"/>
      <c r="H4" s="43"/>
      <c r="I4" s="37"/>
    </row>
    <row r="5" spans="1:8" s="16" customFormat="1" ht="24.75" customHeight="1">
      <c r="A5" s="44" t="s">
        <v>14</v>
      </c>
      <c r="B5" s="23" t="s">
        <v>15</v>
      </c>
      <c r="C5" s="23" t="s">
        <v>16</v>
      </c>
      <c r="D5" s="23" t="s">
        <v>19</v>
      </c>
      <c r="E5" s="95" t="s">
        <v>46</v>
      </c>
      <c r="F5" s="95"/>
      <c r="G5" s="95"/>
      <c r="H5" s="96"/>
    </row>
    <row r="6" spans="1:9" s="22" customFormat="1" ht="24.75" customHeight="1">
      <c r="A6" s="42"/>
      <c r="B6" s="24"/>
      <c r="C6" s="24"/>
      <c r="D6" s="24"/>
      <c r="E6" s="25"/>
      <c r="F6" s="25"/>
      <c r="G6" s="25"/>
      <c r="H6" s="45"/>
      <c r="I6" s="21"/>
    </row>
    <row r="7" spans="1:256" s="22" customFormat="1" ht="24.75" customHeight="1" thickBot="1">
      <c r="A7" s="44"/>
      <c r="B7" s="25"/>
      <c r="C7" s="25"/>
      <c r="D7" s="25"/>
      <c r="E7" s="25"/>
      <c r="F7" s="25"/>
      <c r="G7" s="25"/>
      <c r="H7" s="45"/>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s="20" customFormat="1" ht="19.5" customHeight="1" thickBot="1" thickTop="1">
      <c r="A8" s="102" t="s">
        <v>3</v>
      </c>
      <c r="B8" s="103"/>
      <c r="C8" s="103"/>
      <c r="D8" s="103"/>
      <c r="E8" s="103"/>
      <c r="F8" s="103"/>
      <c r="G8" s="103"/>
      <c r="H8" s="104"/>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11.25" customHeight="1" thickTop="1">
      <c r="A9" s="46"/>
      <c r="B9" s="105" t="s">
        <v>4</v>
      </c>
      <c r="C9" s="105"/>
      <c r="D9" s="107" t="s">
        <v>9</v>
      </c>
      <c r="E9" s="108"/>
      <c r="F9" s="108"/>
      <c r="G9" s="108"/>
      <c r="H9" s="69"/>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s="2" customFormat="1" ht="22.5" customHeight="1">
      <c r="A10" s="46"/>
      <c r="B10" s="106"/>
      <c r="C10" s="106"/>
      <c r="D10" s="109"/>
      <c r="E10" s="109"/>
      <c r="F10" s="109"/>
      <c r="G10" s="109"/>
      <c r="H10" s="70"/>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s="8" customFormat="1" ht="13.5">
      <c r="A11" s="47"/>
      <c r="B11" s="71" t="s">
        <v>5</v>
      </c>
      <c r="C11" s="71" t="s">
        <v>6</v>
      </c>
      <c r="D11" s="71" t="s">
        <v>7</v>
      </c>
      <c r="E11" s="71" t="s">
        <v>0</v>
      </c>
      <c r="F11" s="71" t="s">
        <v>1</v>
      </c>
      <c r="G11" s="72" t="s">
        <v>43</v>
      </c>
      <c r="H11" s="73" t="s">
        <v>10</v>
      </c>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56" s="12" customFormat="1" ht="13.5">
      <c r="A12" s="48" t="s">
        <v>41</v>
      </c>
      <c r="B12" s="10" t="s">
        <v>35</v>
      </c>
      <c r="C12" s="10" t="s">
        <v>31</v>
      </c>
      <c r="D12" s="10" t="s">
        <v>32</v>
      </c>
      <c r="E12" s="10" t="s">
        <v>33</v>
      </c>
      <c r="F12" s="10" t="s">
        <v>34</v>
      </c>
      <c r="G12" s="11">
        <v>95055</v>
      </c>
      <c r="H12" s="49" t="s">
        <v>18</v>
      </c>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1:256" s="12" customFormat="1" ht="13.5">
      <c r="A13" s="48" t="s">
        <v>30</v>
      </c>
      <c r="B13" s="10" t="s">
        <v>36</v>
      </c>
      <c r="C13" s="10" t="s">
        <v>37</v>
      </c>
      <c r="D13" s="10" t="s">
        <v>38</v>
      </c>
      <c r="E13" s="10" t="s">
        <v>39</v>
      </c>
      <c r="F13" s="10"/>
      <c r="G13" s="11" t="s">
        <v>40</v>
      </c>
      <c r="H13" s="49" t="s">
        <v>18</v>
      </c>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s="9" customFormat="1" ht="12.75" customHeight="1">
      <c r="A14" s="50">
        <v>1</v>
      </c>
      <c r="B14" s="26"/>
      <c r="C14" s="26"/>
      <c r="D14" s="26"/>
      <c r="E14" s="26"/>
      <c r="F14" s="27"/>
      <c r="G14" s="28"/>
      <c r="H14" s="51"/>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s="9" customFormat="1" ht="12.75" customHeight="1">
      <c r="A15" s="50">
        <f>A14+1</f>
        <v>2</v>
      </c>
      <c r="B15" s="26"/>
      <c r="C15" s="26"/>
      <c r="D15" s="26"/>
      <c r="E15" s="26"/>
      <c r="F15" s="27"/>
      <c r="G15" s="28"/>
      <c r="H15" s="51"/>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s="9" customFormat="1" ht="12.75" customHeight="1">
      <c r="A16" s="50">
        <f aca="true" t="shared" si="0" ref="A16:A73">A15+1</f>
        <v>3</v>
      </c>
      <c r="B16" s="26"/>
      <c r="C16" s="26"/>
      <c r="D16" s="26"/>
      <c r="E16" s="26"/>
      <c r="F16" s="27"/>
      <c r="G16" s="28"/>
      <c r="H16" s="51"/>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s="9" customFormat="1" ht="12.75" customHeight="1">
      <c r="A17" s="50">
        <f t="shared" si="0"/>
        <v>4</v>
      </c>
      <c r="B17" s="26"/>
      <c r="C17" s="26"/>
      <c r="D17" s="26"/>
      <c r="E17" s="26"/>
      <c r="F17" s="27"/>
      <c r="G17" s="28"/>
      <c r="H17" s="51"/>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s="9" customFormat="1" ht="12.75" customHeight="1">
      <c r="A18" s="50">
        <f t="shared" si="0"/>
        <v>5</v>
      </c>
      <c r="B18" s="26"/>
      <c r="C18" s="26"/>
      <c r="D18" s="26"/>
      <c r="E18" s="26"/>
      <c r="F18" s="27"/>
      <c r="G18" s="28"/>
      <c r="H18" s="51"/>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s="9" customFormat="1" ht="12.75" customHeight="1">
      <c r="A19" s="50">
        <f t="shared" si="0"/>
        <v>6</v>
      </c>
      <c r="B19" s="26"/>
      <c r="C19" s="26"/>
      <c r="D19" s="26"/>
      <c r="E19" s="26"/>
      <c r="F19" s="27"/>
      <c r="G19" s="28"/>
      <c r="H19" s="51"/>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s="9" customFormat="1" ht="12.75" customHeight="1">
      <c r="A20" s="50">
        <f t="shared" si="0"/>
        <v>7</v>
      </c>
      <c r="B20" s="26"/>
      <c r="C20" s="26"/>
      <c r="D20" s="26"/>
      <c r="E20" s="26"/>
      <c r="F20" s="27"/>
      <c r="G20" s="28"/>
      <c r="H20" s="51"/>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s="9" customFormat="1" ht="12.75" customHeight="1">
      <c r="A21" s="50">
        <f t="shared" si="0"/>
        <v>8</v>
      </c>
      <c r="B21" s="26"/>
      <c r="C21" s="26"/>
      <c r="D21" s="26"/>
      <c r="E21" s="26"/>
      <c r="F21" s="27"/>
      <c r="G21" s="28"/>
      <c r="H21" s="51"/>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s="9" customFormat="1" ht="12.75" customHeight="1">
      <c r="A22" s="50">
        <f t="shared" si="0"/>
        <v>9</v>
      </c>
      <c r="B22" s="26"/>
      <c r="C22" s="26"/>
      <c r="D22" s="26"/>
      <c r="E22" s="26"/>
      <c r="F22" s="27"/>
      <c r="G22" s="28"/>
      <c r="H22" s="51"/>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s="9" customFormat="1" ht="12.75" customHeight="1">
      <c r="A23" s="50">
        <f t="shared" si="0"/>
        <v>10</v>
      </c>
      <c r="B23" s="26"/>
      <c r="C23" s="26"/>
      <c r="D23" s="26"/>
      <c r="E23" s="26"/>
      <c r="F23" s="27"/>
      <c r="G23" s="28"/>
      <c r="H23" s="51"/>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s="9" customFormat="1" ht="12.75" customHeight="1">
      <c r="A24" s="50">
        <f t="shared" si="0"/>
        <v>11</v>
      </c>
      <c r="B24" s="26"/>
      <c r="C24" s="26"/>
      <c r="D24" s="26"/>
      <c r="E24" s="26"/>
      <c r="F24" s="27"/>
      <c r="G24" s="28"/>
      <c r="H24" s="51"/>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s="9" customFormat="1" ht="12.75" customHeight="1">
      <c r="A25" s="50">
        <f t="shared" si="0"/>
        <v>12</v>
      </c>
      <c r="B25" s="26"/>
      <c r="C25" s="26"/>
      <c r="D25" s="26"/>
      <c r="E25" s="26"/>
      <c r="F25" s="27"/>
      <c r="G25" s="28"/>
      <c r="H25" s="51"/>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s="9" customFormat="1" ht="12.75" customHeight="1">
      <c r="A26" s="50">
        <f t="shared" si="0"/>
        <v>13</v>
      </c>
      <c r="B26" s="26"/>
      <c r="C26" s="26"/>
      <c r="D26" s="26"/>
      <c r="E26" s="26"/>
      <c r="F26" s="27"/>
      <c r="G26" s="28"/>
      <c r="H26" s="51"/>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s="9" customFormat="1" ht="12.75" customHeight="1">
      <c r="A27" s="50">
        <f t="shared" si="0"/>
        <v>14</v>
      </c>
      <c r="B27" s="26"/>
      <c r="C27" s="26"/>
      <c r="D27" s="26"/>
      <c r="E27" s="26"/>
      <c r="F27" s="27"/>
      <c r="G27" s="28"/>
      <c r="H27" s="51"/>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56" s="9" customFormat="1" ht="12.75" customHeight="1">
      <c r="A28" s="50">
        <f t="shared" si="0"/>
        <v>15</v>
      </c>
      <c r="B28" s="26"/>
      <c r="C28" s="26"/>
      <c r="D28" s="26"/>
      <c r="E28" s="26"/>
      <c r="F28" s="27"/>
      <c r="G28" s="28"/>
      <c r="H28" s="51"/>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s="9" customFormat="1" ht="12.75" customHeight="1">
      <c r="A29" s="50">
        <f t="shared" si="0"/>
        <v>16</v>
      </c>
      <c r="B29" s="26"/>
      <c r="C29" s="26"/>
      <c r="D29" s="26"/>
      <c r="E29" s="26"/>
      <c r="F29" s="27"/>
      <c r="G29" s="28"/>
      <c r="H29" s="51"/>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256" s="9" customFormat="1" ht="12.75" customHeight="1">
      <c r="A30" s="50">
        <f t="shared" si="0"/>
        <v>17</v>
      </c>
      <c r="B30" s="26"/>
      <c r="C30" s="26"/>
      <c r="D30" s="26"/>
      <c r="E30" s="26"/>
      <c r="F30" s="27"/>
      <c r="G30" s="28"/>
      <c r="H30" s="51"/>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1:256" s="9" customFormat="1" ht="12.75" customHeight="1">
      <c r="A31" s="50">
        <f t="shared" si="0"/>
        <v>18</v>
      </c>
      <c r="B31" s="26"/>
      <c r="C31" s="26"/>
      <c r="D31" s="26"/>
      <c r="E31" s="26"/>
      <c r="F31" s="27"/>
      <c r="G31" s="28"/>
      <c r="H31" s="51"/>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56" s="9" customFormat="1" ht="12.75" customHeight="1">
      <c r="A32" s="50">
        <f t="shared" si="0"/>
        <v>19</v>
      </c>
      <c r="B32" s="26"/>
      <c r="C32" s="26"/>
      <c r="D32" s="26"/>
      <c r="E32" s="26"/>
      <c r="F32" s="27"/>
      <c r="G32" s="28"/>
      <c r="H32" s="51"/>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56" s="9" customFormat="1" ht="12.75" customHeight="1">
      <c r="A33" s="50">
        <f t="shared" si="0"/>
        <v>20</v>
      </c>
      <c r="B33" s="26"/>
      <c r="C33" s="26"/>
      <c r="D33" s="26"/>
      <c r="E33" s="26"/>
      <c r="F33" s="27"/>
      <c r="G33" s="28"/>
      <c r="H33" s="51"/>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s="9" customFormat="1" ht="12.75" customHeight="1">
      <c r="A34" s="50">
        <f t="shared" si="0"/>
        <v>21</v>
      </c>
      <c r="B34" s="26"/>
      <c r="C34" s="26"/>
      <c r="D34" s="26"/>
      <c r="E34" s="26"/>
      <c r="F34" s="27"/>
      <c r="G34" s="28"/>
      <c r="H34" s="51"/>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pans="1:256" s="9" customFormat="1" ht="12.75" customHeight="1">
      <c r="A35" s="50">
        <f t="shared" si="0"/>
        <v>22</v>
      </c>
      <c r="B35" s="26"/>
      <c r="C35" s="26"/>
      <c r="D35" s="26"/>
      <c r="E35" s="26"/>
      <c r="F35" s="27"/>
      <c r="G35" s="28"/>
      <c r="H35" s="51"/>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s="9" customFormat="1" ht="12.75" customHeight="1">
      <c r="A36" s="50">
        <f t="shared" si="0"/>
        <v>23</v>
      </c>
      <c r="B36" s="26"/>
      <c r="C36" s="26"/>
      <c r="D36" s="26"/>
      <c r="E36" s="26"/>
      <c r="F36" s="27"/>
      <c r="G36" s="28"/>
      <c r="H36" s="51"/>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s="9" customFormat="1" ht="12.75" customHeight="1">
      <c r="A37" s="50">
        <f t="shared" si="0"/>
        <v>24</v>
      </c>
      <c r="B37" s="26"/>
      <c r="C37" s="26"/>
      <c r="D37" s="26"/>
      <c r="E37" s="26"/>
      <c r="F37" s="27"/>
      <c r="G37" s="28"/>
      <c r="H37" s="51"/>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s="9" customFormat="1" ht="12.75" customHeight="1">
      <c r="A38" s="50">
        <f t="shared" si="0"/>
        <v>25</v>
      </c>
      <c r="B38" s="26"/>
      <c r="C38" s="26"/>
      <c r="D38" s="26"/>
      <c r="E38" s="26"/>
      <c r="F38" s="27"/>
      <c r="G38" s="28"/>
      <c r="H38" s="51"/>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s="9" customFormat="1" ht="12.75" customHeight="1">
      <c r="A39" s="50">
        <f t="shared" si="0"/>
        <v>26</v>
      </c>
      <c r="B39" s="26"/>
      <c r="C39" s="26"/>
      <c r="D39" s="26"/>
      <c r="E39" s="26"/>
      <c r="F39" s="27"/>
      <c r="G39" s="28"/>
      <c r="H39" s="51"/>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s="9" customFormat="1" ht="12.75" customHeight="1">
      <c r="A40" s="50">
        <f t="shared" si="0"/>
        <v>27</v>
      </c>
      <c r="B40" s="26"/>
      <c r="C40" s="26"/>
      <c r="D40" s="26"/>
      <c r="E40" s="26"/>
      <c r="F40" s="27"/>
      <c r="G40" s="28"/>
      <c r="H40" s="51"/>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s="9" customFormat="1" ht="12.75" customHeight="1">
      <c r="A41" s="50">
        <f t="shared" si="0"/>
        <v>28</v>
      </c>
      <c r="B41" s="26"/>
      <c r="C41" s="26"/>
      <c r="D41" s="26"/>
      <c r="E41" s="26"/>
      <c r="F41" s="27"/>
      <c r="G41" s="28"/>
      <c r="H41" s="51"/>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pans="1:256" s="9" customFormat="1" ht="12.75" customHeight="1">
      <c r="A42" s="50">
        <f t="shared" si="0"/>
        <v>29</v>
      </c>
      <c r="B42" s="26"/>
      <c r="C42" s="26"/>
      <c r="D42" s="26"/>
      <c r="E42" s="26"/>
      <c r="F42" s="27"/>
      <c r="G42" s="28"/>
      <c r="H42" s="51"/>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s="9" customFormat="1" ht="12.75" customHeight="1">
      <c r="A43" s="50">
        <f t="shared" si="0"/>
        <v>30</v>
      </c>
      <c r="B43" s="26"/>
      <c r="C43" s="26"/>
      <c r="D43" s="26"/>
      <c r="E43" s="26"/>
      <c r="F43" s="27"/>
      <c r="G43" s="28"/>
      <c r="H43" s="51"/>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s="9" customFormat="1" ht="12.75" customHeight="1">
      <c r="A44" s="50">
        <f t="shared" si="0"/>
        <v>31</v>
      </c>
      <c r="B44" s="26"/>
      <c r="C44" s="26"/>
      <c r="D44" s="26"/>
      <c r="E44" s="26"/>
      <c r="F44" s="27"/>
      <c r="G44" s="28"/>
      <c r="H44" s="51"/>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s="9" customFormat="1" ht="12.75" customHeight="1">
      <c r="A45" s="50">
        <f t="shared" si="0"/>
        <v>32</v>
      </c>
      <c r="B45" s="26"/>
      <c r="C45" s="26"/>
      <c r="D45" s="26"/>
      <c r="E45" s="26"/>
      <c r="F45" s="27"/>
      <c r="G45" s="28"/>
      <c r="H45" s="51"/>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s="9" customFormat="1" ht="12.75" customHeight="1">
      <c r="A46" s="50">
        <f t="shared" si="0"/>
        <v>33</v>
      </c>
      <c r="B46" s="26"/>
      <c r="C46" s="26"/>
      <c r="D46" s="26"/>
      <c r="E46" s="26"/>
      <c r="F46" s="27"/>
      <c r="G46" s="28"/>
      <c r="H46" s="51"/>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s="9" customFormat="1" ht="12.75" customHeight="1">
      <c r="A47" s="50">
        <f t="shared" si="0"/>
        <v>34</v>
      </c>
      <c r="B47" s="26"/>
      <c r="C47" s="26"/>
      <c r="D47" s="26"/>
      <c r="E47" s="26"/>
      <c r="F47" s="27"/>
      <c r="G47" s="28"/>
      <c r="H47" s="51"/>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row>
    <row r="48" spans="1:256" s="9" customFormat="1" ht="12.75" customHeight="1">
      <c r="A48" s="50">
        <f t="shared" si="0"/>
        <v>35</v>
      </c>
      <c r="B48" s="26"/>
      <c r="C48" s="26"/>
      <c r="D48" s="26"/>
      <c r="E48" s="26"/>
      <c r="F48" s="27"/>
      <c r="G48" s="28"/>
      <c r="H48" s="51"/>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s="9" customFormat="1" ht="12.75" customHeight="1">
      <c r="A49" s="50">
        <f t="shared" si="0"/>
        <v>36</v>
      </c>
      <c r="B49" s="26"/>
      <c r="C49" s="26"/>
      <c r="D49" s="26"/>
      <c r="E49" s="26"/>
      <c r="F49" s="27"/>
      <c r="G49" s="28"/>
      <c r="H49" s="51"/>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s="9" customFormat="1" ht="12.75" customHeight="1">
      <c r="A50" s="50">
        <f t="shared" si="0"/>
        <v>37</v>
      </c>
      <c r="B50" s="26"/>
      <c r="C50" s="26"/>
      <c r="D50" s="26"/>
      <c r="E50" s="26"/>
      <c r="F50" s="27"/>
      <c r="G50" s="28"/>
      <c r="H50" s="51"/>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s="9" customFormat="1" ht="12.75" customHeight="1">
      <c r="A51" s="50">
        <f t="shared" si="0"/>
        <v>38</v>
      </c>
      <c r="B51" s="26"/>
      <c r="C51" s="26"/>
      <c r="D51" s="26"/>
      <c r="E51" s="26"/>
      <c r="F51" s="27"/>
      <c r="G51" s="28"/>
      <c r="H51" s="51"/>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s="9" customFormat="1" ht="12.75" customHeight="1">
      <c r="A52" s="50">
        <f t="shared" si="0"/>
        <v>39</v>
      </c>
      <c r="B52" s="26"/>
      <c r="C52" s="26"/>
      <c r="D52" s="26"/>
      <c r="E52" s="26"/>
      <c r="F52" s="27"/>
      <c r="G52" s="28"/>
      <c r="H52" s="51"/>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s="9" customFormat="1" ht="12.75" customHeight="1">
      <c r="A53" s="50">
        <f t="shared" si="0"/>
        <v>40</v>
      </c>
      <c r="B53" s="26"/>
      <c r="C53" s="26"/>
      <c r="D53" s="26"/>
      <c r="E53" s="26"/>
      <c r="F53" s="27"/>
      <c r="G53" s="28"/>
      <c r="H53" s="51"/>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row>
    <row r="54" spans="1:256" s="9" customFormat="1" ht="12.75" customHeight="1">
      <c r="A54" s="50">
        <f t="shared" si="0"/>
        <v>41</v>
      </c>
      <c r="B54" s="26"/>
      <c r="C54" s="26"/>
      <c r="D54" s="26"/>
      <c r="E54" s="26"/>
      <c r="F54" s="27"/>
      <c r="G54" s="28"/>
      <c r="H54" s="51"/>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row>
    <row r="55" spans="1:256" s="9" customFormat="1" ht="12.75" customHeight="1">
      <c r="A55" s="50">
        <f t="shared" si="0"/>
        <v>42</v>
      </c>
      <c r="B55" s="26"/>
      <c r="C55" s="26"/>
      <c r="D55" s="26"/>
      <c r="E55" s="26"/>
      <c r="F55" s="27"/>
      <c r="G55" s="28"/>
      <c r="H55" s="51"/>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row>
    <row r="56" spans="1:256" s="9" customFormat="1" ht="12.75" customHeight="1">
      <c r="A56" s="50">
        <f t="shared" si="0"/>
        <v>43</v>
      </c>
      <c r="B56" s="26"/>
      <c r="C56" s="26"/>
      <c r="D56" s="26"/>
      <c r="E56" s="26"/>
      <c r="F56" s="27"/>
      <c r="G56" s="28"/>
      <c r="H56" s="51"/>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row>
    <row r="57" spans="1:256" s="9" customFormat="1" ht="12.75" customHeight="1">
      <c r="A57" s="50">
        <f t="shared" si="0"/>
        <v>44</v>
      </c>
      <c r="B57" s="26"/>
      <c r="C57" s="26"/>
      <c r="D57" s="26"/>
      <c r="E57" s="26"/>
      <c r="F57" s="27"/>
      <c r="G57" s="28"/>
      <c r="H57" s="51"/>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s="9" customFormat="1" ht="12.75" customHeight="1">
      <c r="A58" s="50">
        <f t="shared" si="0"/>
        <v>45</v>
      </c>
      <c r="B58" s="26"/>
      <c r="C58" s="26"/>
      <c r="D58" s="26"/>
      <c r="E58" s="26"/>
      <c r="F58" s="27"/>
      <c r="G58" s="28"/>
      <c r="H58" s="51"/>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row>
    <row r="59" spans="1:256" s="9" customFormat="1" ht="12.75" customHeight="1">
      <c r="A59" s="50">
        <f t="shared" si="0"/>
        <v>46</v>
      </c>
      <c r="B59" s="26"/>
      <c r="C59" s="26"/>
      <c r="D59" s="26"/>
      <c r="E59" s="26"/>
      <c r="F59" s="27"/>
      <c r="G59" s="28"/>
      <c r="H59" s="51"/>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row>
    <row r="60" spans="1:256" s="9" customFormat="1" ht="12.75" customHeight="1">
      <c r="A60" s="50">
        <f t="shared" si="0"/>
        <v>47</v>
      </c>
      <c r="B60" s="26"/>
      <c r="C60" s="26"/>
      <c r="D60" s="26"/>
      <c r="E60" s="26"/>
      <c r="F60" s="27"/>
      <c r="G60" s="28"/>
      <c r="H60" s="51"/>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row>
    <row r="61" spans="1:256" s="9" customFormat="1" ht="12.75" customHeight="1">
      <c r="A61" s="50">
        <f t="shared" si="0"/>
        <v>48</v>
      </c>
      <c r="B61" s="26"/>
      <c r="C61" s="26"/>
      <c r="D61" s="26"/>
      <c r="E61" s="26"/>
      <c r="F61" s="27"/>
      <c r="G61" s="28"/>
      <c r="H61" s="51"/>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row>
    <row r="62" spans="1:256" s="9" customFormat="1" ht="12.75" customHeight="1">
      <c r="A62" s="50">
        <f t="shared" si="0"/>
        <v>49</v>
      </c>
      <c r="B62" s="26"/>
      <c r="C62" s="26"/>
      <c r="D62" s="26"/>
      <c r="E62" s="26"/>
      <c r="F62" s="27"/>
      <c r="G62" s="28"/>
      <c r="H62" s="51"/>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row>
    <row r="63" spans="1:256" s="9" customFormat="1" ht="12.75" customHeight="1">
      <c r="A63" s="50">
        <f t="shared" si="0"/>
        <v>50</v>
      </c>
      <c r="B63" s="26"/>
      <c r="C63" s="26"/>
      <c r="D63" s="26"/>
      <c r="E63" s="26"/>
      <c r="F63" s="27"/>
      <c r="G63" s="28"/>
      <c r="H63" s="51"/>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row>
    <row r="64" spans="1:256" s="9" customFormat="1" ht="12.75" customHeight="1">
      <c r="A64" s="50">
        <f t="shared" si="0"/>
        <v>51</v>
      </c>
      <c r="B64" s="26"/>
      <c r="C64" s="26"/>
      <c r="D64" s="26"/>
      <c r="E64" s="26"/>
      <c r="F64" s="27"/>
      <c r="G64" s="28"/>
      <c r="H64" s="51"/>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row>
    <row r="65" spans="1:256" s="9" customFormat="1" ht="12.75" customHeight="1">
      <c r="A65" s="50">
        <f t="shared" si="0"/>
        <v>52</v>
      </c>
      <c r="B65" s="26"/>
      <c r="C65" s="26"/>
      <c r="D65" s="26"/>
      <c r="E65" s="26"/>
      <c r="F65" s="27"/>
      <c r="G65" s="28"/>
      <c r="H65" s="51"/>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c r="IV65" s="17"/>
    </row>
    <row r="66" spans="1:256" s="9" customFormat="1" ht="12.75" customHeight="1">
      <c r="A66" s="50">
        <f t="shared" si="0"/>
        <v>53</v>
      </c>
      <c r="B66" s="26"/>
      <c r="C66" s="26"/>
      <c r="D66" s="26"/>
      <c r="E66" s="26"/>
      <c r="F66" s="27"/>
      <c r="G66" s="28"/>
      <c r="H66" s="51"/>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row>
    <row r="67" spans="1:256" s="9" customFormat="1" ht="12.75" customHeight="1">
      <c r="A67" s="50">
        <f t="shared" si="0"/>
        <v>54</v>
      </c>
      <c r="B67" s="26"/>
      <c r="C67" s="26"/>
      <c r="D67" s="26"/>
      <c r="E67" s="26"/>
      <c r="F67" s="27"/>
      <c r="G67" s="28"/>
      <c r="H67" s="51"/>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row>
    <row r="68" spans="1:256" s="9" customFormat="1" ht="12.75" customHeight="1">
      <c r="A68" s="50">
        <f t="shared" si="0"/>
        <v>55</v>
      </c>
      <c r="B68" s="26"/>
      <c r="C68" s="26"/>
      <c r="D68" s="26"/>
      <c r="E68" s="26"/>
      <c r="F68" s="27"/>
      <c r="G68" s="28"/>
      <c r="H68" s="51"/>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row>
    <row r="69" spans="1:256" s="9" customFormat="1" ht="12.75" customHeight="1">
      <c r="A69" s="50">
        <f t="shared" si="0"/>
        <v>56</v>
      </c>
      <c r="B69" s="26"/>
      <c r="C69" s="26"/>
      <c r="D69" s="26"/>
      <c r="E69" s="26"/>
      <c r="F69" s="27"/>
      <c r="G69" s="28"/>
      <c r="H69" s="51"/>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row>
    <row r="70" spans="1:256" s="9" customFormat="1" ht="12.75" customHeight="1">
      <c r="A70" s="50">
        <f t="shared" si="0"/>
        <v>57</v>
      </c>
      <c r="B70" s="26"/>
      <c r="C70" s="26"/>
      <c r="D70" s="26"/>
      <c r="E70" s="26"/>
      <c r="F70" s="27"/>
      <c r="G70" s="28"/>
      <c r="H70" s="51"/>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c r="IV70" s="17"/>
    </row>
    <row r="71" spans="1:256" s="9" customFormat="1" ht="12.75" customHeight="1">
      <c r="A71" s="50">
        <f t="shared" si="0"/>
        <v>58</v>
      </c>
      <c r="B71" s="26"/>
      <c r="C71" s="26"/>
      <c r="D71" s="26"/>
      <c r="E71" s="26"/>
      <c r="F71" s="27"/>
      <c r="G71" s="28"/>
      <c r="H71" s="51"/>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c r="IV71" s="17"/>
    </row>
    <row r="72" spans="1:256" s="9" customFormat="1" ht="12.75" customHeight="1">
      <c r="A72" s="50">
        <f t="shared" si="0"/>
        <v>59</v>
      </c>
      <c r="B72" s="26"/>
      <c r="C72" s="26"/>
      <c r="D72" s="26"/>
      <c r="E72" s="26"/>
      <c r="F72" s="27"/>
      <c r="G72" s="28"/>
      <c r="H72" s="51"/>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row>
    <row r="73" spans="1:256" s="9" customFormat="1" ht="12.75" customHeight="1">
      <c r="A73" s="50">
        <f t="shared" si="0"/>
        <v>60</v>
      </c>
      <c r="B73" s="26"/>
      <c r="C73" s="26"/>
      <c r="D73" s="26"/>
      <c r="E73" s="26"/>
      <c r="F73" s="27"/>
      <c r="G73" s="28"/>
      <c r="H73" s="51"/>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row>
    <row r="74" spans="1:256" s="2" customFormat="1" ht="13.5">
      <c r="A74" s="110" t="s">
        <v>42</v>
      </c>
      <c r="B74" s="111"/>
      <c r="C74" s="111"/>
      <c r="D74" s="111"/>
      <c r="E74" s="111"/>
      <c r="F74" s="111"/>
      <c r="G74" s="111"/>
      <c r="H74" s="112"/>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row>
    <row r="75" spans="1:256" s="1" customFormat="1" ht="18" customHeight="1">
      <c r="A75" s="87" t="s">
        <v>11</v>
      </c>
      <c r="B75" s="88"/>
      <c r="C75" s="88"/>
      <c r="D75" s="88"/>
      <c r="E75" s="88"/>
      <c r="F75" s="88"/>
      <c r="G75" s="88"/>
      <c r="H75" s="52">
        <f>COUNTIF(C14:C73,"&gt;=a")</f>
        <v>0</v>
      </c>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s="1" customFormat="1" ht="31.5" customHeight="1">
      <c r="A76" s="53"/>
      <c r="B76" s="90" t="s">
        <v>21</v>
      </c>
      <c r="C76" s="91"/>
      <c r="D76" s="91"/>
      <c r="E76" s="91"/>
      <c r="F76" s="91"/>
      <c r="G76" s="91"/>
      <c r="H76" s="54"/>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s="2" customFormat="1" ht="51.75" customHeight="1">
      <c r="A77" s="81" t="s">
        <v>54</v>
      </c>
      <c r="B77" s="82"/>
      <c r="C77" s="82"/>
      <c r="D77" s="82"/>
      <c r="E77" s="82"/>
      <c r="F77" s="82"/>
      <c r="G77" s="83"/>
      <c r="H77" s="55"/>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c r="IV77" s="17"/>
    </row>
    <row r="78" spans="2:256" s="2" customFormat="1" ht="16.5" customHeight="1">
      <c r="B78" s="66"/>
      <c r="C78" s="66"/>
      <c r="D78" s="66"/>
      <c r="E78" s="85" t="s">
        <v>29</v>
      </c>
      <c r="F78" s="85"/>
      <c r="G78" s="86"/>
      <c r="H78" s="54"/>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row>
    <row r="79" spans="1:256" s="2" customFormat="1" ht="13.5" customHeight="1">
      <c r="A79" s="67"/>
      <c r="B79" s="66"/>
      <c r="C79" s="66"/>
      <c r="D79" s="66"/>
      <c r="E79" s="85" t="s">
        <v>52</v>
      </c>
      <c r="F79" s="85"/>
      <c r="G79" s="85"/>
      <c r="H79" s="54"/>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row>
    <row r="80" spans="1:256" s="2" customFormat="1" ht="13.5" customHeight="1">
      <c r="A80" s="68"/>
      <c r="B80" s="66"/>
      <c r="C80" s="66"/>
      <c r="D80" s="74"/>
      <c r="E80" s="89" t="s">
        <v>53</v>
      </c>
      <c r="F80" s="89"/>
      <c r="G80" s="89"/>
      <c r="H80" s="54"/>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row>
    <row r="81" spans="2:256" s="2" customFormat="1" ht="13.5" customHeight="1">
      <c r="B81" s="66"/>
      <c r="C81" s="66"/>
      <c r="E81" s="75" t="s">
        <v>49</v>
      </c>
      <c r="F81" s="89"/>
      <c r="G81" s="89"/>
      <c r="H81" s="56"/>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row>
    <row r="82" spans="1:256" s="2" customFormat="1" ht="13.5" customHeight="1">
      <c r="A82" s="97" t="s">
        <v>48</v>
      </c>
      <c r="B82" s="98"/>
      <c r="C82" s="98"/>
      <c r="D82" s="98"/>
      <c r="E82" s="77" t="s">
        <v>51</v>
      </c>
      <c r="F82" s="77"/>
      <c r="G82" s="78"/>
      <c r="H82" s="54"/>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row>
    <row r="83" spans="1:256" s="2" customFormat="1" ht="13.5" customHeight="1">
      <c r="A83" s="97"/>
      <c r="B83" s="98"/>
      <c r="C83" s="98"/>
      <c r="D83" s="98"/>
      <c r="E83" s="79" t="s">
        <v>22</v>
      </c>
      <c r="F83" s="79"/>
      <c r="G83" s="80"/>
      <c r="H83" s="54"/>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row>
    <row r="84" spans="1:256" s="2" customFormat="1" ht="13.5" customHeight="1">
      <c r="A84" s="97"/>
      <c r="B84" s="98"/>
      <c r="C84" s="98"/>
      <c r="D84" s="98"/>
      <c r="E84" s="79" t="s">
        <v>25</v>
      </c>
      <c r="F84" s="79"/>
      <c r="G84" s="80"/>
      <c r="H84" s="54"/>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row>
    <row r="85" spans="1:256" s="2" customFormat="1" ht="13.5" customHeight="1">
      <c r="A85" s="97"/>
      <c r="B85" s="98"/>
      <c r="C85" s="98"/>
      <c r="D85" s="98"/>
      <c r="E85" s="79" t="s">
        <v>26</v>
      </c>
      <c r="F85" s="79"/>
      <c r="G85" s="80"/>
      <c r="H85" s="54"/>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row>
    <row r="86" spans="1:256" s="2" customFormat="1" ht="13.5" customHeight="1">
      <c r="A86" s="97"/>
      <c r="B86" s="98"/>
      <c r="C86" s="98"/>
      <c r="D86" s="98"/>
      <c r="E86" s="79" t="s">
        <v>27</v>
      </c>
      <c r="F86" s="79"/>
      <c r="G86" s="80"/>
      <c r="H86" s="54"/>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c r="IV86" s="17"/>
    </row>
    <row r="87" spans="1:256" s="2" customFormat="1" ht="13.5" customHeight="1">
      <c r="A87" s="97"/>
      <c r="B87" s="98"/>
      <c r="C87" s="98"/>
      <c r="D87" s="98"/>
      <c r="E87" s="79" t="s">
        <v>28</v>
      </c>
      <c r="F87" s="79"/>
      <c r="G87" s="80"/>
      <c r="H87" s="54"/>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row>
    <row r="88" spans="1:256" s="2" customFormat="1" ht="13.5" customHeight="1">
      <c r="A88" s="97"/>
      <c r="B88" s="98"/>
      <c r="C88" s="98"/>
      <c r="D88" s="98"/>
      <c r="E88" s="75" t="s">
        <v>12</v>
      </c>
      <c r="F88" s="75"/>
      <c r="G88" s="76"/>
      <c r="H88" s="54"/>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row>
    <row r="89" spans="1:256" s="2" customFormat="1" ht="13.5">
      <c r="A89" s="92"/>
      <c r="B89" s="93"/>
      <c r="C89" s="93"/>
      <c r="D89" s="93"/>
      <c r="E89" s="75" t="s">
        <v>13</v>
      </c>
      <c r="F89" s="84"/>
      <c r="G89" s="84"/>
      <c r="H89" s="54"/>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row>
    <row r="90" spans="1:256" s="2" customFormat="1" ht="13.5">
      <c r="A90" s="92"/>
      <c r="B90" s="93"/>
      <c r="C90" s="93"/>
      <c r="D90" s="93"/>
      <c r="E90" s="75" t="s">
        <v>24</v>
      </c>
      <c r="F90" s="75"/>
      <c r="G90" s="76"/>
      <c r="H90" s="54"/>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row>
    <row r="91" spans="1:256" s="2" customFormat="1" ht="12.75" customHeight="1">
      <c r="A91" s="94"/>
      <c r="B91" s="93"/>
      <c r="C91" s="93"/>
      <c r="D91" s="93"/>
      <c r="E91" s="75" t="s">
        <v>23</v>
      </c>
      <c r="F91" s="84"/>
      <c r="G91" s="84"/>
      <c r="H91" s="54"/>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c r="IV91" s="17"/>
    </row>
    <row r="92" spans="1:256" s="2" customFormat="1" ht="51.75" customHeight="1">
      <c r="A92" s="94"/>
      <c r="B92" s="93"/>
      <c r="C92" s="93"/>
      <c r="D92" s="93"/>
      <c r="E92" s="116" t="s">
        <v>56</v>
      </c>
      <c r="F92" s="117"/>
      <c r="G92" s="118"/>
      <c r="H92" s="58"/>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c r="IV92" s="17"/>
    </row>
    <row r="93" spans="1:256" s="1" customFormat="1" ht="18">
      <c r="A93" s="53" t="s">
        <v>8</v>
      </c>
      <c r="B93" s="57"/>
      <c r="C93" s="57"/>
      <c r="D93" s="57"/>
      <c r="E93" s="35"/>
      <c r="F93" s="35"/>
      <c r="G93" s="35"/>
      <c r="H93" s="59">
        <f>30*H75+H76+20*H78+20*H79+20*H80+35*H83+1*H88+35*H89+75*H90+75*H91+H92</f>
        <v>0</v>
      </c>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s="4" customFormat="1" ht="18" customHeight="1">
      <c r="A94" s="60"/>
      <c r="B94" s="35"/>
      <c r="C94" s="36"/>
      <c r="D94" s="35"/>
      <c r="E94" s="35"/>
      <c r="F94" s="35"/>
      <c r="G94" s="35"/>
      <c r="H94" s="61"/>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c r="IH94" s="13"/>
      <c r="II94" s="13"/>
      <c r="IJ94" s="13"/>
      <c r="IK94" s="13"/>
      <c r="IL94" s="13"/>
      <c r="IM94" s="13"/>
      <c r="IN94" s="13"/>
      <c r="IO94" s="13"/>
      <c r="IP94" s="13"/>
      <c r="IQ94" s="13"/>
      <c r="IR94" s="13"/>
      <c r="IS94" s="13"/>
      <c r="IT94" s="13"/>
      <c r="IU94" s="13"/>
      <c r="IV94" s="13"/>
    </row>
    <row r="95" spans="1:256" s="4" customFormat="1" ht="18" customHeight="1" thickBot="1">
      <c r="A95" s="62"/>
      <c r="B95" s="63"/>
      <c r="C95" s="63"/>
      <c r="D95" s="63"/>
      <c r="E95" s="64"/>
      <c r="F95" s="64"/>
      <c r="G95" s="64"/>
      <c r="H95" s="65"/>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c r="HU95" s="13"/>
      <c r="HV95" s="13"/>
      <c r="HW95" s="13"/>
      <c r="HX95" s="13"/>
      <c r="HY95" s="13"/>
      <c r="HZ95" s="13"/>
      <c r="IA95" s="13"/>
      <c r="IB95" s="13"/>
      <c r="IC95" s="13"/>
      <c r="ID95" s="13"/>
      <c r="IE95" s="13"/>
      <c r="IF95" s="13"/>
      <c r="IG95" s="13"/>
      <c r="IH95" s="13"/>
      <c r="II95" s="13"/>
      <c r="IJ95" s="13"/>
      <c r="IK95" s="13"/>
      <c r="IL95" s="13"/>
      <c r="IM95" s="13"/>
      <c r="IN95" s="13"/>
      <c r="IO95" s="13"/>
      <c r="IP95" s="13"/>
      <c r="IQ95" s="13"/>
      <c r="IR95" s="13"/>
      <c r="IS95" s="13"/>
      <c r="IT95" s="13"/>
      <c r="IU95" s="13"/>
      <c r="IV95" s="13"/>
    </row>
    <row r="96" spans="2:8" ht="12.75">
      <c r="B96" s="34"/>
      <c r="C96" s="34"/>
      <c r="D96" s="34"/>
      <c r="H96" s="34"/>
    </row>
  </sheetData>
  <sheetProtection/>
  <mergeCells count="27">
    <mergeCell ref="E5:H5"/>
    <mergeCell ref="A82:D88"/>
    <mergeCell ref="A1:H1"/>
    <mergeCell ref="A8:H8"/>
    <mergeCell ref="B9:C10"/>
    <mergeCell ref="D9:G10"/>
    <mergeCell ref="E88:G88"/>
    <mergeCell ref="E79:G79"/>
    <mergeCell ref="A74:H74"/>
    <mergeCell ref="A2:H2"/>
    <mergeCell ref="A77:G77"/>
    <mergeCell ref="E91:G91"/>
    <mergeCell ref="E78:G78"/>
    <mergeCell ref="A75:G75"/>
    <mergeCell ref="E81:G81"/>
    <mergeCell ref="B76:G76"/>
    <mergeCell ref="A89:D92"/>
    <mergeCell ref="E89:G89"/>
    <mergeCell ref="E80:G80"/>
    <mergeCell ref="E92:G92"/>
    <mergeCell ref="E90:G90"/>
    <mergeCell ref="E82:G82"/>
    <mergeCell ref="E83:G83"/>
    <mergeCell ref="E84:G84"/>
    <mergeCell ref="E85:G85"/>
    <mergeCell ref="E86:G86"/>
    <mergeCell ref="E87:G87"/>
  </mergeCells>
  <hyperlinks>
    <hyperlink ref="H13" r:id="rId1" display="secretary-treasurer@pme-math.org"/>
    <hyperlink ref="H12" r:id="rId2" display="secretary-treasurer@pme-math.org"/>
  </hyperlinks>
  <printOptions gridLines="1"/>
  <pageMargins left="0.75" right="0.75" top="1" bottom="1" header="0.5" footer="0.5"/>
  <pageSetup fitToHeight="0" fitToWidth="1" horizontalDpi="600" verticalDpi="600" orientation="landscape" scale="6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8.8515625" defaultRowHeight="12.75"/>
  <cols>
    <col min="1" max="1" width="5.00390625" style="0" customWidth="1"/>
    <col min="2" max="2" width="11.140625" style="0" customWidth="1"/>
    <col min="3" max="3" width="14.7109375" style="0" customWidth="1"/>
    <col min="4" max="4" width="20.8515625" style="0" customWidth="1"/>
    <col min="5" max="5" width="14.8515625" style="0" customWidth="1"/>
    <col min="6" max="6" width="3.7109375" style="0" customWidth="1"/>
    <col min="7" max="7" width="5.28125" style="0" customWidth="1"/>
    <col min="8" max="8" width="17.421875" style="0" customWidth="1"/>
  </cols>
  <sheetData/>
  <sheetProtection/>
  <printOptions gridLines="1"/>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John Carroll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dc:creator>
  <cp:keywords/>
  <dc:description/>
  <cp:lastModifiedBy>Microsoft Office User</cp:lastModifiedBy>
  <cp:lastPrinted>2016-07-25T16:38:24Z</cp:lastPrinted>
  <dcterms:created xsi:type="dcterms:W3CDTF">2009-09-15T16:08:08Z</dcterms:created>
  <dcterms:modified xsi:type="dcterms:W3CDTF">2023-07-21T00:50:22Z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